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<sst xmlns="http://schemas.openxmlformats.org/spreadsheetml/2006/main" count="30" uniqueCount="30">
  <si>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</si>
  <si>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</si>
  <si>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</si>
  <si>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</si>
  <si>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</si>
  <si>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</si>
  <si>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</si>
  <si>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</si>
  <si>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</si>
  <si>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</si>
  <si>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</si>
  <si>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</si>
  <si>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</si>
  <si>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</si>
  <si>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</si>
  <si>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</si>
  <si>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</si>
  <si>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</si>
  <si>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</si>
  <si>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</si>
  <si>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</si>
  <si>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</si>
  <si>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</si>
  <si>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</si>
  <si>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</si>
  <si>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</si>
  <si>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132 Виплата зарплати(заборгованість)</t>
  </si>
  <si>
    <t>91 Матдопом на оздоровлення</t>
  </si>
  <si>
    <t>51 Відпустка (серпень)</t>
  </si>
  <si>
    <t>вересень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</si>
</sst>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9.421875" style="0" customWidth="1"/>
    <col min="15" max="15" width="8.421875" style="0" customWidth="1"/>
    <col min="16" max="16" width="7.8515625" style="0" bestFit="1" customWidth="1"/>
    <col min="17" max="17" width="4.28125" style="0" customWidth="1"/>
    <col min="18" max="18" width="3.7109375" style="0" customWidth="1"/>
    <col min="19" max="19" width="8.57421875" style="0" bestFit="1" customWidth="1"/>
    <col min="20" max="20" width="5.8515625" style="0" customWidth="1"/>
    <col min="21" max="21" width="7.57421875" style="0" customWidth="1"/>
    <col min="22" max="22" width="7.8515625" style="0" bestFit="1" customWidth="1"/>
    <col min="23" max="23" width="7.8515625" style="0" customWidth="1"/>
    <col min="24" max="24" width="8.421875" style="0" customWidth="1"/>
  </cols>
  <sheetData>
    <row r="1" spans="1:15" ht="21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1"/>
      <c r="M1" s="11"/>
      <c r="N1" s="16"/>
      <c r="O1" s="16"/>
    </row>
    <row r="2" spans="10:16" ht="59.25" customHeight="1">
      <c r="J2" s="41" t="s">
        <v>20</v>
      </c>
      <c r="K2" s="42"/>
      <c r="L2" s="42"/>
      <c r="M2" s="42"/>
      <c r="N2" s="42"/>
      <c r="O2" s="42"/>
      <c r="P2" s="42"/>
    </row>
    <row r="3" spans="8:17" ht="24.75" customHeight="1">
      <c r="H3" s="35" t="s">
        <v>14</v>
      </c>
      <c r="I3" s="36"/>
      <c r="J3" s="36"/>
      <c r="K3" s="36"/>
      <c r="L3" s="36"/>
      <c r="M3" s="36"/>
      <c r="N3" s="36"/>
      <c r="O3" s="36"/>
      <c r="P3" s="36"/>
      <c r="Q3" s="36"/>
    </row>
    <row r="4" spans="8:17" ht="16.5" customHeight="1">
      <c r="H4" s="37" t="s">
        <v>29</v>
      </c>
      <c r="I4" s="38"/>
      <c r="J4" s="38"/>
      <c r="K4" s="38"/>
      <c r="L4" s="38"/>
      <c r="M4" s="38"/>
      <c r="N4" s="38"/>
      <c r="O4" s="38"/>
      <c r="P4" s="38"/>
      <c r="Q4" s="38"/>
    </row>
    <row r="5" spans="3:23" ht="17.25" customHeight="1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13"/>
    </row>
    <row r="6" spans="1:3" ht="15" customHeight="1">
      <c r="A6" s="40"/>
      <c r="B6" s="40"/>
      <c r="C6" s="40"/>
    </row>
    <row r="7" spans="1:25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1" t="s">
        <v>25</v>
      </c>
      <c r="G7" s="26" t="s">
        <v>5</v>
      </c>
      <c r="H7" s="27"/>
      <c r="I7" s="6" t="s">
        <v>17</v>
      </c>
      <c r="J7" s="6" t="s">
        <v>18</v>
      </c>
      <c r="K7" s="6" t="s">
        <v>19</v>
      </c>
      <c r="L7" s="6" t="s">
        <v>22</v>
      </c>
      <c r="M7" s="6" t="s">
        <v>23</v>
      </c>
      <c r="N7" s="6" t="s">
        <v>28</v>
      </c>
      <c r="O7" s="6" t="s">
        <v>27</v>
      </c>
      <c r="P7" s="1" t="s">
        <v>6</v>
      </c>
      <c r="Q7" s="26" t="s">
        <v>9</v>
      </c>
      <c r="R7" s="27"/>
      <c r="S7" s="1" t="s">
        <v>10</v>
      </c>
      <c r="T7" s="1" t="s">
        <v>11</v>
      </c>
      <c r="U7" s="1" t="s">
        <v>13</v>
      </c>
      <c r="V7" s="1" t="s">
        <v>12</v>
      </c>
      <c r="W7" s="1" t="s">
        <v>26</v>
      </c>
      <c r="X7" s="1" t="s">
        <v>7</v>
      </c>
      <c r="Y7" s="1" t="s">
        <v>24</v>
      </c>
    </row>
    <row r="8" spans="1:26" ht="48" customHeight="1">
      <c r="A8" s="2">
        <v>1</v>
      </c>
      <c r="B8" s="2">
        <v>71</v>
      </c>
      <c r="C8" s="28" t="s">
        <v>15</v>
      </c>
      <c r="D8" s="29"/>
      <c r="E8" s="7" t="s">
        <v>16</v>
      </c>
      <c r="F8" s="14">
        <v>2281.32</v>
      </c>
      <c r="G8" s="30">
        <v>21</v>
      </c>
      <c r="H8" s="31"/>
      <c r="I8" s="4">
        <v>7900</v>
      </c>
      <c r="J8" s="4">
        <v>500</v>
      </c>
      <c r="K8" s="4">
        <v>3555</v>
      </c>
      <c r="L8" s="4"/>
      <c r="M8" s="4"/>
      <c r="N8" s="4"/>
      <c r="O8" s="4"/>
      <c r="P8" s="8">
        <f>SUM(I8:O8)</f>
        <v>11955</v>
      </c>
      <c r="Q8" s="32">
        <v>4800</v>
      </c>
      <c r="R8" s="33"/>
      <c r="S8" s="4">
        <v>2151.9</v>
      </c>
      <c r="T8" s="4">
        <v>179.33</v>
      </c>
      <c r="U8" s="4">
        <v>119.55</v>
      </c>
      <c r="V8" s="4">
        <v>4704.22</v>
      </c>
      <c r="W8" s="4">
        <v>2281.32</v>
      </c>
      <c r="X8" s="8">
        <f>SUM(Q8:W8)</f>
        <v>14236.32</v>
      </c>
      <c r="Y8" s="8">
        <f>F8+P8-X8</f>
        <v>0</v>
      </c>
      <c r="Z8" s="12"/>
    </row>
    <row r="9" spans="1:25" ht="10.5" customHeight="1">
      <c r="A9" s="19" t="s">
        <v>8</v>
      </c>
      <c r="B9" s="20"/>
      <c r="C9" s="20"/>
      <c r="D9" s="20"/>
      <c r="E9" s="21"/>
      <c r="F9" s="15">
        <v>1818.08</v>
      </c>
      <c r="G9" s="22"/>
      <c r="H9" s="23"/>
      <c r="I9" s="3">
        <f aca="true" t="shared" si="0" ref="I9:Q9">SUM(I8:I8)</f>
        <v>7900</v>
      </c>
      <c r="J9" s="3">
        <f t="shared" si="0"/>
        <v>500</v>
      </c>
      <c r="K9" s="3">
        <f t="shared" si="0"/>
        <v>3555</v>
      </c>
      <c r="L9" s="3">
        <f t="shared" si="0"/>
        <v>0</v>
      </c>
      <c r="M9" s="3">
        <f t="shared" si="0"/>
        <v>0</v>
      </c>
      <c r="N9" s="3"/>
      <c r="O9" s="3"/>
      <c r="P9" s="9">
        <f t="shared" si="0"/>
        <v>11955</v>
      </c>
      <c r="Q9" s="24">
        <f t="shared" si="0"/>
        <v>4800</v>
      </c>
      <c r="R9" s="25"/>
      <c r="S9" s="5">
        <f aca="true" t="shared" si="1" ref="S9:Y9">SUM(S8:S8)</f>
        <v>2151.9</v>
      </c>
      <c r="T9" s="5">
        <f t="shared" si="1"/>
        <v>179.33</v>
      </c>
      <c r="U9" s="5">
        <f t="shared" si="1"/>
        <v>119.55</v>
      </c>
      <c r="V9" s="5">
        <f t="shared" si="1"/>
        <v>4704.22</v>
      </c>
      <c r="W9" s="4">
        <v>5082.69</v>
      </c>
      <c r="X9" s="10">
        <f t="shared" si="1"/>
        <v>14236.32</v>
      </c>
      <c r="Y9" s="10">
        <f t="shared" si="1"/>
        <v>0</v>
      </c>
    </row>
    <row r="10" ht="9.75" customHeight="1">
      <c r="F10" s="17"/>
    </row>
    <row r="11" ht="15">
      <c r="F11" s="18"/>
    </row>
  </sheetData>
  <sheetProtection/>
  <mergeCells count="15">
    <mergeCell ref="A1:K1"/>
    <mergeCell ref="H3:Q3"/>
    <mergeCell ref="H4:Q4"/>
    <mergeCell ref="C5:V5"/>
    <mergeCell ref="A6:C6"/>
    <mergeCell ref="J2:P2"/>
    <mergeCell ref="A9:E9"/>
    <mergeCell ref="G9:H9"/>
    <mergeCell ref="Q9:R9"/>
    <mergeCell ref="C7:D7"/>
    <mergeCell ref="G7:H7"/>
    <mergeCell ref="Q7:R7"/>
    <mergeCell ref="C8:D8"/>
    <mergeCell ref="G8:H8"/>
    <mergeCell ref="Q8:R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2023-10-02T12:46:30Z</dcterms:modified>
  <cp:category/>
  <cp:version/>
  <cp:contentType/>
  <cp:contentStatus/>
</cp:coreProperties>
</file>